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nikaStornesJørstad\Downloads\"/>
    </mc:Choice>
  </mc:AlternateContent>
  <xr:revisionPtr revIDLastSave="0" documentId="13_ncr:1_{662675FC-7F63-4B03-B135-415469BF24AE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Kostnadsbidrag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2" l="1"/>
  <c r="D9" i="2" s="1"/>
  <c r="D10" i="2" s="1"/>
  <c r="D14" i="2" s="1"/>
  <c r="D15" i="2" l="1"/>
  <c r="D16" i="2" s="1"/>
</calcChain>
</file>

<file path=xl/sharedStrings.xml><?xml version="1.0" encoding="utf-8"?>
<sst xmlns="http://schemas.openxmlformats.org/spreadsheetml/2006/main" count="14" uniqueCount="13">
  <si>
    <t>Byggekostnadsindeks for veganlegg, i alt (1. kv. 2004=100)</t>
  </si>
  <si>
    <t>https://www.ssb.no/priser-og-prisindekser/statistikker/bkianl/kvartal</t>
  </si>
  <si>
    <t>Kostnadsbidrag pr. 01.01.2013</t>
  </si>
  <si>
    <t>Indeks</t>
  </si>
  <si>
    <t>2013K1</t>
  </si>
  <si>
    <t>Økning %</t>
  </si>
  <si>
    <t>Økning kr.</t>
  </si>
  <si>
    <t>Justert kostnadsbidrag</t>
  </si>
  <si>
    <t>Areal (m² T-BRA)</t>
  </si>
  <si>
    <t>Kostnadsbidrag eks. mva.</t>
  </si>
  <si>
    <t>Mva.</t>
  </si>
  <si>
    <t>Kostnadsbidrag inkl. mva.</t>
  </si>
  <si>
    <t>2024K2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</si>
</sst>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4" fontId="0" fillId="0" borderId="0" xfId="0" applyNumberFormat="1"/>
    <xf numFmtId="4" fontId="4" fillId="0" borderId="0" xfId="0" applyNumberFormat="1" applyFont="1"/>
    <xf numFmtId="0" fontId="3" fillId="0" borderId="0" xfId="1" applyFill="1" applyProtection="1">
      <protection locked="0"/>
    </xf>
    <xf numFmtId="4" fontId="0" fillId="2" borderId="0" xfId="0" applyNumberFormat="1" applyFill="1" applyProtection="1">
      <protection locked="0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3" fontId="0" fillId="0" borderId="0" xfId="0" applyNumberFormat="1"/>
    <xf numFmtId="0" fontId="0" fillId="2" borderId="0" xfId="0" applyFill="1" applyProtection="1">
      <protection locked="0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sb.no/priser-og-prisindekser/statistikker/bkianl/kvar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workbookViewId="0">
      <selection activeCell="B7" sqref="B7"/>
    </sheetView>
  </sheetViews>
  <sheetFormatPr baseColWidth="10" defaultColWidth="8.7109375" defaultRowHeight="15" x14ac:dyDescent="0.25"/>
  <cols>
    <col min="3" max="4" width="13.140625" customWidth="1"/>
  </cols>
  <sheetData>
    <row r="1" spans="1:19" ht="18.75" x14ac:dyDescent="0.3">
      <c r="A1" s="1" t="s">
        <v>0</v>
      </c>
    </row>
    <row r="3" spans="1:19" x14ac:dyDescent="0.25">
      <c r="A3" s="4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6"/>
      <c r="S3" s="6"/>
    </row>
    <row r="4" spans="1:19" x14ac:dyDescent="0.25">
      <c r="E4" s="6"/>
      <c r="F4" s="6"/>
      <c r="G4" s="6"/>
      <c r="H4" s="6"/>
      <c r="I4" s="6"/>
      <c r="J4" s="6"/>
      <c r="K4" s="6"/>
      <c r="L4" s="6"/>
      <c r="M4" s="6"/>
    </row>
    <row r="5" spans="1:19" x14ac:dyDescent="0.25">
      <c r="A5" t="s">
        <v>2</v>
      </c>
      <c r="D5" s="2">
        <v>340</v>
      </c>
    </row>
    <row r="6" spans="1:19" x14ac:dyDescent="0.25">
      <c r="A6" t="s">
        <v>3</v>
      </c>
      <c r="B6" t="s">
        <v>4</v>
      </c>
      <c r="D6" s="2">
        <v>147.1</v>
      </c>
    </row>
    <row r="7" spans="1:19" x14ac:dyDescent="0.25">
      <c r="A7" t="s">
        <v>3</v>
      </c>
      <c r="B7" s="10" t="s">
        <v>12</v>
      </c>
      <c r="D7" s="5">
        <v>226.6</v>
      </c>
    </row>
    <row r="8" spans="1:19" x14ac:dyDescent="0.25">
      <c r="A8" t="s">
        <v>5</v>
      </c>
      <c r="D8" s="2">
        <f>SUM(D7-D6)</f>
        <v>79.5</v>
      </c>
    </row>
    <row r="9" spans="1:19" x14ac:dyDescent="0.25">
      <c r="A9" t="s">
        <v>6</v>
      </c>
      <c r="D9" s="2">
        <f>SUM(D5/100*D8)</f>
        <v>270.3</v>
      </c>
    </row>
    <row r="10" spans="1:19" x14ac:dyDescent="0.25">
      <c r="A10" s="8" t="s">
        <v>7</v>
      </c>
      <c r="B10" s="8"/>
      <c r="C10" s="8"/>
      <c r="D10" s="3">
        <f>SUM(D5+D9)</f>
        <v>610.29999999999995</v>
      </c>
    </row>
    <row r="13" spans="1:19" x14ac:dyDescent="0.25">
      <c r="A13" t="s">
        <v>8</v>
      </c>
      <c r="D13" s="5">
        <v>100</v>
      </c>
    </row>
    <row r="14" spans="1:19" x14ac:dyDescent="0.25">
      <c r="A14" t="s">
        <v>9</v>
      </c>
      <c r="D14" s="2">
        <f>SUM(D10*D13)</f>
        <v>61029.999999999993</v>
      </c>
    </row>
    <row r="15" spans="1:19" x14ac:dyDescent="0.25">
      <c r="A15" t="s">
        <v>10</v>
      </c>
      <c r="D15" s="2">
        <f>SUM(D14/100*25)</f>
        <v>15257.499999999998</v>
      </c>
    </row>
    <row r="16" spans="1:19" x14ac:dyDescent="0.25">
      <c r="A16" t="s">
        <v>11</v>
      </c>
      <c r="D16" s="2">
        <f>SUM(D14:D15)</f>
        <v>76287.499999999985</v>
      </c>
    </row>
    <row r="17" spans="3:4" x14ac:dyDescent="0.25">
      <c r="D17" s="9"/>
    </row>
    <row r="20" spans="3:4" x14ac:dyDescent="0.25">
      <c r="C20" s="2"/>
      <c r="D20" s="2"/>
    </row>
    <row r="22" spans="3:4" x14ac:dyDescent="0.25">
      <c r="D22" s="2"/>
    </row>
  </sheetData>
  <sheetProtection algorithmName="SHA-512" hashValue="1lbu6oJW5gueoZRwvS7YEvSckIcdUJNown99QJlhZJDrqFrbnFxr2QhJ4hdNwxgDvAcHTx1lxhesmCJSp4jV3w==" saltValue="ERjs8dgLYKx3pY7NBWNo4A==" spinCount="100000" sheet="1" objects="1" scenarios="1" selectLockedCells="1"/>
  <hyperlinks>
    <hyperlink ref="A3" r:id="rId1" xr:uid="{00000000-0004-0000-0000-000000000000}"/>
  </hyperlinks>
  <pageMargins left="0.75" right="0.75" top="0.75" bottom="0.5" header="0.5" footer="0.7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Kostnadsbidrag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Stein Racin Grødem</dc:creator>
  <cp:keywords/>
  <dc:description/>
  <cp:lastModifiedBy>Monika Stornes Jørstad</cp:lastModifiedBy>
  <cp:revision/>
  <dcterms:created xsi:type="dcterms:W3CDTF">2016-04-21T13:31:04Z</dcterms:created>
  <dcterms:modified xsi:type="dcterms:W3CDTF">2024-07-30T10:32:26Z</dcterms:modified>
  <cp:category/>
  <cp:contentStatus/>
</cp:coreProperties>
</file>